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1" activeTab="0"/>
  </bookViews>
  <sheets>
    <sheet name="рапорт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<sst xmlns="http://schemas.openxmlformats.org/spreadsheetml/2006/main" count="100" uniqueCount="53">
  <si>
    <t>№П/П</t>
  </si>
  <si>
    <t>Адрес</t>
  </si>
  <si>
    <t>СистемаСО/ГВС</t>
  </si>
  <si>
    <t>Тепловая энергия</t>
  </si>
  <si>
    <t>Расход,СО-т,ГВС-м</t>
  </si>
  <si>
    <t>Время работы,ч</t>
  </si>
  <si>
    <t>Расход</t>
  </si>
  <si>
    <t>предыдущие показания</t>
  </si>
  <si>
    <t>текущие показания</t>
  </si>
  <si>
    <t>расход</t>
  </si>
  <si>
    <t>Подача</t>
  </si>
  <si>
    <t>Обратка</t>
  </si>
  <si>
    <t>Всего</t>
  </si>
  <si>
    <t>дата</t>
  </si>
  <si>
    <t>Гкал</t>
  </si>
  <si>
    <t>Дата</t>
  </si>
  <si>
    <t>Пред.</t>
  </si>
  <si>
    <t>Тек.</t>
  </si>
  <si>
    <t>Период</t>
  </si>
  <si>
    <t>Час.</t>
  </si>
  <si>
    <t>Сутки</t>
  </si>
  <si>
    <t>Грибоедова 7</t>
  </si>
  <si>
    <t>Грибоедова 117</t>
  </si>
  <si>
    <t>Моховая 2/10</t>
  </si>
  <si>
    <t>З.Космодемьянской 1/7</t>
  </si>
  <si>
    <t>З.Космодемьянской 1/8</t>
  </si>
  <si>
    <t>З.Космодемьянской 1/9</t>
  </si>
  <si>
    <t>З.Космодемьянской 1/10</t>
  </si>
  <si>
    <t>З.Космодемьянской 1/11</t>
  </si>
  <si>
    <t>З.Космодемьянской 7/1</t>
  </si>
  <si>
    <t>З.Космодемьянской 7/2</t>
  </si>
  <si>
    <t>З.Космодемьянской 7/3</t>
  </si>
  <si>
    <t>З.Космодемьянской 9</t>
  </si>
  <si>
    <t>З.Космодемьянской 11</t>
  </si>
  <si>
    <t>З.Космодемьянской 26/1</t>
  </si>
  <si>
    <t>З.Космодемьянской 26/2</t>
  </si>
  <si>
    <t>З.Космодемьянской 28</t>
  </si>
  <si>
    <t>З.Космодемьянской 30</t>
  </si>
  <si>
    <t>З.Космодемьянской 30/1</t>
  </si>
  <si>
    <t>З.Космодемьянской 30/2</t>
  </si>
  <si>
    <t>Космонавтов 2/4</t>
  </si>
  <si>
    <t>Космонавтов 4</t>
  </si>
  <si>
    <t>Космонавтов 4/2</t>
  </si>
  <si>
    <t>Космонавтов 4/3</t>
  </si>
  <si>
    <t>Дзержинского 2</t>
  </si>
  <si>
    <t>Космонавтов 6/3</t>
  </si>
  <si>
    <t>Моховая 2/9</t>
  </si>
  <si>
    <t>Грибоедова 121</t>
  </si>
  <si>
    <t>Гл.инженер:                             Храмов М.Е.</t>
  </si>
  <si>
    <t>гвс</t>
  </si>
  <si>
    <t>Грибоедова 7/2</t>
  </si>
  <si>
    <t>поверка</t>
  </si>
  <si>
    <t>Рапорт потребленной тепловой энергии домами,находящихся на обслуживании ООО "ЖЭЦ" за июль 2018год.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</si>
</sst>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  <numFmt numFmtId="174" formatCode="000000"/>
  </numFmts>
  <fonts count="22">
    <font>
      <sz val="11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6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right" vertical="top" shrinkToFit="1"/>
    </xf>
    <xf numFmtId="1" fontId="0" fillId="0" borderId="10" xfId="0" applyNumberFormat="1" applyBorder="1" applyAlignment="1">
      <alignment horizontal="right" vertical="top"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right" vertical="top" shrinkToFit="1"/>
    </xf>
    <xf numFmtId="0" fontId="0" fillId="0" borderId="10" xfId="0" applyNumberFormat="1" applyBorder="1" applyAlignment="1">
      <alignment horizontal="right"/>
    </xf>
    <xf numFmtId="0" fontId="0" fillId="24" borderId="10" xfId="0" applyNumberForma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S17" sqref="S17"/>
    </sheetView>
  </sheetViews>
  <sheetFormatPr defaultColWidth="8.7109375" defaultRowHeight="15"/>
  <cols>
    <col min="1" max="1" width="3.8515625" style="0" customWidth="1"/>
    <col min="2" max="2" width="18.140625" style="0" customWidth="1"/>
    <col min="3" max="3" width="8.7109375" style="0" customWidth="1"/>
    <col min="4" max="4" width="8.421875" style="0" customWidth="1"/>
    <col min="5" max="5" width="9.28125" style="0" customWidth="1"/>
    <col min="6" max="6" width="8.00390625" style="0" customWidth="1"/>
    <col min="7" max="7" width="10.00390625" style="0" bestFit="1" customWidth="1"/>
    <col min="8" max="8" width="10.00390625" style="0" customWidth="1"/>
    <col min="9" max="9" width="11.00390625" style="0" customWidth="1"/>
    <col min="10" max="10" width="10.7109375" style="0" customWidth="1"/>
    <col min="11" max="11" width="10.140625" style="0" customWidth="1"/>
    <col min="12" max="12" width="10.00390625" style="0" bestFit="1" customWidth="1"/>
    <col min="13" max="14" width="8.7109375" style="0" customWidth="1"/>
    <col min="15" max="15" width="10.00390625" style="0" customWidth="1"/>
    <col min="16" max="16" width="9.140625" style="0" customWidth="1"/>
    <col min="17" max="17" width="11.421875" style="0" customWidth="1"/>
  </cols>
  <sheetData>
    <row r="1" spans="1:17" ht="57.75" customHeight="1">
      <c r="A1" s="16" t="s">
        <v>52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60" customHeight="1">
      <c r="A2" s="18" t="s">
        <v>0</v>
      </c>
      <c r="B2" s="19" t="s">
        <v>1</v>
      </c>
      <c r="C2" s="20" t="s">
        <v>2</v>
      </c>
      <c r="D2" s="15" t="s">
        <v>3</v>
      </c>
      <c r="E2" s="15"/>
      <c r="F2" s="15"/>
      <c r="G2" s="15"/>
      <c r="H2" s="15"/>
      <c r="I2" s="15" t="s">
        <v>4</v>
      </c>
      <c r="J2" s="15"/>
      <c r="K2" s="15"/>
      <c r="L2" s="15"/>
      <c r="M2" s="15" t="s">
        <v>5</v>
      </c>
      <c r="N2" s="15"/>
      <c r="O2" s="15"/>
      <c r="P2" s="15"/>
      <c r="Q2" s="15" t="s">
        <v>6</v>
      </c>
    </row>
    <row r="3" spans="1:17" ht="15" customHeight="1">
      <c r="A3" s="18"/>
      <c r="B3" s="19"/>
      <c r="C3" s="20"/>
      <c r="D3" s="14" t="s">
        <v>7</v>
      </c>
      <c r="E3" s="14"/>
      <c r="F3" s="14" t="s">
        <v>8</v>
      </c>
      <c r="G3" s="14"/>
      <c r="H3" s="1" t="s">
        <v>9</v>
      </c>
      <c r="I3" s="15" t="s">
        <v>10</v>
      </c>
      <c r="J3" s="15"/>
      <c r="K3" s="15" t="s">
        <v>11</v>
      </c>
      <c r="L3" s="15"/>
      <c r="M3" s="15" t="s">
        <v>12</v>
      </c>
      <c r="N3" s="15"/>
      <c r="O3" s="15"/>
      <c r="P3" s="15"/>
      <c r="Q3" s="15"/>
    </row>
    <row r="4" spans="1:17" ht="35.25" customHeight="1">
      <c r="A4" s="18"/>
      <c r="B4" s="19"/>
      <c r="C4" s="20"/>
      <c r="D4" s="15" t="s">
        <v>13</v>
      </c>
      <c r="E4" s="15" t="s">
        <v>14</v>
      </c>
      <c r="F4" s="15" t="s">
        <v>15</v>
      </c>
      <c r="G4" s="15" t="s">
        <v>14</v>
      </c>
      <c r="H4" s="15" t="s">
        <v>14</v>
      </c>
      <c r="I4" s="15" t="s">
        <v>16</v>
      </c>
      <c r="J4" s="15" t="s">
        <v>17</v>
      </c>
      <c r="K4" s="15" t="s">
        <v>16</v>
      </c>
      <c r="L4" s="15" t="s">
        <v>17</v>
      </c>
      <c r="M4" s="1" t="s">
        <v>16</v>
      </c>
      <c r="N4" s="1" t="s">
        <v>17</v>
      </c>
      <c r="O4" s="15" t="s">
        <v>18</v>
      </c>
      <c r="P4" s="15"/>
      <c r="Q4" s="15"/>
    </row>
    <row r="5" spans="1:17" ht="15">
      <c r="A5" s="18"/>
      <c r="B5" s="19"/>
      <c r="C5" s="20"/>
      <c r="D5" s="15"/>
      <c r="E5" s="15"/>
      <c r="F5" s="15"/>
      <c r="G5" s="15"/>
      <c r="H5" s="15"/>
      <c r="I5" s="15"/>
      <c r="J5" s="15"/>
      <c r="K5" s="15"/>
      <c r="L5" s="15"/>
      <c r="M5" s="1" t="s">
        <v>19</v>
      </c>
      <c r="N5" s="1" t="s">
        <v>19</v>
      </c>
      <c r="O5" s="1" t="s">
        <v>19</v>
      </c>
      <c r="P5" s="1" t="s">
        <v>20</v>
      </c>
      <c r="Q5" s="15"/>
    </row>
    <row r="6" spans="1:17" ht="15">
      <c r="A6" s="1">
        <v>1</v>
      </c>
      <c r="B6" s="2" t="s">
        <v>21</v>
      </c>
      <c r="C6" s="3" t="s">
        <v>49</v>
      </c>
      <c r="D6" s="4">
        <v>43276</v>
      </c>
      <c r="E6" s="9">
        <v>3843</v>
      </c>
      <c r="F6" s="4">
        <v>43304</v>
      </c>
      <c r="G6" s="9">
        <v>3909</v>
      </c>
      <c r="H6" s="5">
        <f>G6-E6</f>
        <v>66</v>
      </c>
      <c r="I6" s="5">
        <v>231948</v>
      </c>
      <c r="J6" s="5">
        <v>237045</v>
      </c>
      <c r="K6" s="5">
        <v>187275</v>
      </c>
      <c r="L6" s="5">
        <v>191724</v>
      </c>
      <c r="M6" s="6">
        <v>26636</v>
      </c>
      <c r="N6" s="6">
        <v>27308</v>
      </c>
      <c r="O6" s="6">
        <f aca="true" t="shared" si="0" ref="O6:O27">N6-M6</f>
        <v>672</v>
      </c>
      <c r="P6" s="6">
        <f aca="true" t="shared" si="1" ref="P6:P27">O6/24</f>
        <v>28</v>
      </c>
      <c r="Q6" s="5">
        <f aca="true" t="shared" si="2" ref="Q6:Q11">(J6-I6)-(L6-K6)</f>
        <v>648</v>
      </c>
    </row>
    <row r="7" spans="1:17" ht="15">
      <c r="A7" s="1">
        <v>2</v>
      </c>
      <c r="B7" s="2" t="s">
        <v>50</v>
      </c>
      <c r="C7" s="3" t="s">
        <v>49</v>
      </c>
      <c r="D7" s="4">
        <v>43276</v>
      </c>
      <c r="E7" s="9">
        <v>2361</v>
      </c>
      <c r="F7" s="4">
        <v>43304</v>
      </c>
      <c r="G7" s="9">
        <v>2418</v>
      </c>
      <c r="H7" s="5">
        <f>G7-E7</f>
        <v>57</v>
      </c>
      <c r="I7" s="5">
        <v>154764</v>
      </c>
      <c r="J7" s="5">
        <v>159628</v>
      </c>
      <c r="K7" s="5">
        <v>131467</v>
      </c>
      <c r="L7" s="5">
        <v>135903</v>
      </c>
      <c r="M7" s="6">
        <v>17278</v>
      </c>
      <c r="N7" s="6">
        <v>17950</v>
      </c>
      <c r="O7" s="6">
        <f t="shared" si="0"/>
        <v>672</v>
      </c>
      <c r="P7" s="6">
        <f t="shared" si="1"/>
        <v>28</v>
      </c>
      <c r="Q7" s="5">
        <f t="shared" si="2"/>
        <v>428</v>
      </c>
    </row>
    <row r="8" spans="1:17" ht="15">
      <c r="A8" s="1">
        <v>3</v>
      </c>
      <c r="B8" s="2" t="s">
        <v>22</v>
      </c>
      <c r="C8" s="3" t="s">
        <v>49</v>
      </c>
      <c r="D8" s="4">
        <v>43276</v>
      </c>
      <c r="E8" s="9">
        <v>17</v>
      </c>
      <c r="F8" s="4">
        <v>43304</v>
      </c>
      <c r="G8" s="9">
        <v>34</v>
      </c>
      <c r="H8" s="5">
        <f>G8-E8</f>
        <v>17</v>
      </c>
      <c r="I8" s="5">
        <v>636</v>
      </c>
      <c r="J8" s="5">
        <v>1299</v>
      </c>
      <c r="K8" s="5">
        <v>471</v>
      </c>
      <c r="L8" s="5">
        <v>972</v>
      </c>
      <c r="M8" s="6">
        <v>956</v>
      </c>
      <c r="N8" s="6">
        <v>1629</v>
      </c>
      <c r="O8" s="6">
        <f t="shared" si="0"/>
        <v>673</v>
      </c>
      <c r="P8" s="6">
        <f t="shared" si="1"/>
        <v>28.041666666666668</v>
      </c>
      <c r="Q8" s="5">
        <f t="shared" si="2"/>
        <v>162</v>
      </c>
    </row>
    <row r="9" spans="1:17" ht="15">
      <c r="A9" s="1">
        <v>4</v>
      </c>
      <c r="B9" s="2" t="s">
        <v>47</v>
      </c>
      <c r="C9" s="3" t="s">
        <v>49</v>
      </c>
      <c r="D9" s="4">
        <v>43276</v>
      </c>
      <c r="E9" s="9">
        <v>13</v>
      </c>
      <c r="F9" s="4">
        <v>43304</v>
      </c>
      <c r="G9" s="9">
        <v>25</v>
      </c>
      <c r="H9" s="5">
        <f>G9-E9</f>
        <v>12</v>
      </c>
      <c r="I9" s="5">
        <v>594</v>
      </c>
      <c r="J9" s="5">
        <v>1213</v>
      </c>
      <c r="K9" s="5">
        <v>434</v>
      </c>
      <c r="L9" s="5">
        <v>915</v>
      </c>
      <c r="M9" s="6">
        <v>956</v>
      </c>
      <c r="N9" s="6">
        <v>1629</v>
      </c>
      <c r="O9" s="6">
        <f t="shared" si="0"/>
        <v>673</v>
      </c>
      <c r="P9" s="6">
        <f t="shared" si="1"/>
        <v>28.041666666666668</v>
      </c>
      <c r="Q9" s="5">
        <f t="shared" si="2"/>
        <v>138</v>
      </c>
    </row>
    <row r="10" spans="1:17" ht="15">
      <c r="A10" s="1">
        <v>5</v>
      </c>
      <c r="B10" s="2" t="s">
        <v>46</v>
      </c>
      <c r="C10" s="3" t="s">
        <v>49</v>
      </c>
      <c r="D10" s="4">
        <v>43276</v>
      </c>
      <c r="E10" s="9">
        <v>386</v>
      </c>
      <c r="F10" s="4">
        <v>43304</v>
      </c>
      <c r="G10" s="9">
        <v>407</v>
      </c>
      <c r="H10" s="5">
        <v>21</v>
      </c>
      <c r="I10" s="5">
        <v>16328</v>
      </c>
      <c r="J10" s="5">
        <v>17047</v>
      </c>
      <c r="K10" s="5">
        <v>12011</v>
      </c>
      <c r="L10" s="5">
        <v>12673</v>
      </c>
      <c r="M10" s="6">
        <v>8664</v>
      </c>
      <c r="N10" s="6">
        <v>9180</v>
      </c>
      <c r="O10" s="6">
        <f t="shared" si="0"/>
        <v>516</v>
      </c>
      <c r="P10" s="6">
        <f t="shared" si="1"/>
        <v>21.5</v>
      </c>
      <c r="Q10" s="5">
        <v>230</v>
      </c>
    </row>
    <row r="11" spans="1:17" ht="15">
      <c r="A11" s="1">
        <v>6</v>
      </c>
      <c r="B11" s="2" t="s">
        <v>23</v>
      </c>
      <c r="C11" s="3" t="s">
        <v>49</v>
      </c>
      <c r="D11" s="4">
        <v>43276</v>
      </c>
      <c r="E11" s="9">
        <v>1151</v>
      </c>
      <c r="F11" s="4">
        <v>43304</v>
      </c>
      <c r="G11" s="9">
        <v>1170</v>
      </c>
      <c r="H11" s="5">
        <f>G11-E11</f>
        <v>19</v>
      </c>
      <c r="I11" s="5">
        <v>41242</v>
      </c>
      <c r="J11" s="5">
        <v>42023</v>
      </c>
      <c r="K11" s="5">
        <v>26321</v>
      </c>
      <c r="L11" s="5">
        <v>26869</v>
      </c>
      <c r="M11" s="6">
        <v>26636</v>
      </c>
      <c r="N11" s="6">
        <v>27309</v>
      </c>
      <c r="O11" s="6">
        <f t="shared" si="0"/>
        <v>673</v>
      </c>
      <c r="P11" s="6">
        <f t="shared" si="1"/>
        <v>28.041666666666668</v>
      </c>
      <c r="Q11" s="5">
        <f t="shared" si="2"/>
        <v>233</v>
      </c>
    </row>
    <row r="12" spans="1:17" ht="15">
      <c r="A12" s="1">
        <v>7</v>
      </c>
      <c r="B12" s="2" t="s">
        <v>24</v>
      </c>
      <c r="C12" s="3" t="s">
        <v>49</v>
      </c>
      <c r="D12" s="4">
        <v>43276</v>
      </c>
      <c r="E12" s="11"/>
      <c r="F12" s="4">
        <v>43304</v>
      </c>
      <c r="G12" s="11"/>
      <c r="H12" s="5" t="s">
        <v>51</v>
      </c>
      <c r="I12" s="5"/>
      <c r="J12" s="5"/>
      <c r="K12" s="5"/>
      <c r="L12" s="5"/>
      <c r="M12" s="6"/>
      <c r="N12" s="6"/>
      <c r="O12" s="6">
        <f t="shared" si="0"/>
        <v>0</v>
      </c>
      <c r="P12" s="6">
        <f t="shared" si="1"/>
        <v>0</v>
      </c>
      <c r="Q12" s="5"/>
    </row>
    <row r="13" spans="1:17" ht="15">
      <c r="A13" s="1">
        <v>8</v>
      </c>
      <c r="B13" s="2" t="s">
        <v>25</v>
      </c>
      <c r="C13" s="3" t="s">
        <v>49</v>
      </c>
      <c r="D13" s="4">
        <v>43276</v>
      </c>
      <c r="E13" s="9"/>
      <c r="F13" s="4">
        <v>43304</v>
      </c>
      <c r="G13" s="9"/>
      <c r="H13" s="5" t="s">
        <v>51</v>
      </c>
      <c r="I13" s="5"/>
      <c r="J13" s="5"/>
      <c r="K13" s="5"/>
      <c r="L13" s="5"/>
      <c r="M13" s="6"/>
      <c r="N13" s="6"/>
      <c r="O13" s="6">
        <f t="shared" si="0"/>
        <v>0</v>
      </c>
      <c r="P13" s="6">
        <f t="shared" si="1"/>
        <v>0</v>
      </c>
      <c r="Q13" s="5"/>
    </row>
    <row r="14" spans="1:17" ht="15">
      <c r="A14" s="1">
        <v>9</v>
      </c>
      <c r="B14" s="2" t="s">
        <v>26</v>
      </c>
      <c r="C14" s="3" t="s">
        <v>49</v>
      </c>
      <c r="D14" s="4">
        <v>43276</v>
      </c>
      <c r="E14" s="9"/>
      <c r="F14" s="4">
        <v>43304</v>
      </c>
      <c r="G14" s="9"/>
      <c r="H14" s="5" t="s">
        <v>51</v>
      </c>
      <c r="I14" s="5"/>
      <c r="J14" s="5"/>
      <c r="K14" s="5"/>
      <c r="L14" s="5"/>
      <c r="M14" s="6"/>
      <c r="N14" s="6"/>
      <c r="O14" s="6">
        <f t="shared" si="0"/>
        <v>0</v>
      </c>
      <c r="P14" s="6">
        <f t="shared" si="1"/>
        <v>0</v>
      </c>
      <c r="Q14" s="5"/>
    </row>
    <row r="15" spans="1:17" ht="12.75" customHeight="1">
      <c r="A15" s="1">
        <v>10</v>
      </c>
      <c r="B15" s="2" t="s">
        <v>27</v>
      </c>
      <c r="C15" s="3" t="s">
        <v>49</v>
      </c>
      <c r="D15" s="4">
        <v>43276</v>
      </c>
      <c r="E15" s="9"/>
      <c r="F15" s="4">
        <v>43304</v>
      </c>
      <c r="G15" s="9"/>
      <c r="H15" s="5" t="s">
        <v>51</v>
      </c>
      <c r="I15" s="5"/>
      <c r="J15" s="5"/>
      <c r="K15" s="5"/>
      <c r="L15" s="5"/>
      <c r="M15" s="6"/>
      <c r="N15" s="6"/>
      <c r="O15" s="6">
        <f t="shared" si="0"/>
        <v>0</v>
      </c>
      <c r="P15" s="6">
        <f t="shared" si="1"/>
        <v>0</v>
      </c>
      <c r="Q15" s="5"/>
    </row>
    <row r="16" spans="1:17" ht="15" customHeight="1">
      <c r="A16" s="1">
        <v>11</v>
      </c>
      <c r="B16" s="2" t="s">
        <v>28</v>
      </c>
      <c r="C16" s="3" t="s">
        <v>49</v>
      </c>
      <c r="D16" s="4">
        <v>43276</v>
      </c>
      <c r="E16" s="10">
        <v>1418</v>
      </c>
      <c r="F16" s="4">
        <v>43304</v>
      </c>
      <c r="G16" s="10">
        <v>1453</v>
      </c>
      <c r="H16" s="5">
        <f>G16-E16</f>
        <v>35</v>
      </c>
      <c r="I16" s="8">
        <v>120456</v>
      </c>
      <c r="J16" s="8">
        <v>124240</v>
      </c>
      <c r="K16" s="7">
        <v>112547</v>
      </c>
      <c r="L16" s="7">
        <v>116092</v>
      </c>
      <c r="M16" s="6">
        <v>15920</v>
      </c>
      <c r="N16" s="6">
        <v>16498</v>
      </c>
      <c r="O16" s="6">
        <f t="shared" si="0"/>
        <v>578</v>
      </c>
      <c r="P16" s="6">
        <f t="shared" si="1"/>
        <v>24.083333333333332</v>
      </c>
      <c r="Q16" s="5">
        <f aca="true" t="shared" si="3" ref="Q16:Q31">(J16-I16)-(L16-K16)</f>
        <v>239</v>
      </c>
    </row>
    <row r="17" spans="1:17" ht="12.75" customHeight="1">
      <c r="A17" s="1">
        <v>12</v>
      </c>
      <c r="B17" s="2" t="s">
        <v>29</v>
      </c>
      <c r="C17" s="3" t="s">
        <v>49</v>
      </c>
      <c r="D17" s="4">
        <v>43276</v>
      </c>
      <c r="E17" s="9"/>
      <c r="F17" s="4">
        <v>43304</v>
      </c>
      <c r="G17" s="9"/>
      <c r="H17" s="5" t="s">
        <v>51</v>
      </c>
      <c r="I17" s="5"/>
      <c r="J17" s="5"/>
      <c r="K17" s="5"/>
      <c r="L17" s="5"/>
      <c r="M17" s="6"/>
      <c r="N17" s="6"/>
      <c r="O17" s="6">
        <f t="shared" si="0"/>
        <v>0</v>
      </c>
      <c r="P17" s="6">
        <f t="shared" si="1"/>
        <v>0</v>
      </c>
      <c r="Q17" s="5"/>
    </row>
    <row r="18" spans="1:17" ht="15" customHeight="1">
      <c r="A18" s="1">
        <v>13</v>
      </c>
      <c r="B18" s="2" t="s">
        <v>30</v>
      </c>
      <c r="C18" s="3" t="s">
        <v>49</v>
      </c>
      <c r="D18" s="4">
        <v>43276</v>
      </c>
      <c r="E18" s="9"/>
      <c r="F18" s="4">
        <v>43304</v>
      </c>
      <c r="G18" s="9"/>
      <c r="H18" s="5" t="s">
        <v>51</v>
      </c>
      <c r="I18" s="5"/>
      <c r="J18" s="5"/>
      <c r="K18" s="5"/>
      <c r="L18" s="5"/>
      <c r="M18" s="6"/>
      <c r="N18" s="6"/>
      <c r="O18" s="6">
        <f t="shared" si="0"/>
        <v>0</v>
      </c>
      <c r="P18" s="6">
        <f t="shared" si="1"/>
        <v>0</v>
      </c>
      <c r="Q18" s="5"/>
    </row>
    <row r="19" spans="1:17" ht="15">
      <c r="A19" s="1">
        <v>14</v>
      </c>
      <c r="B19" s="2" t="s">
        <v>31</v>
      </c>
      <c r="C19" s="3" t="s">
        <v>49</v>
      </c>
      <c r="D19" s="4">
        <v>43276</v>
      </c>
      <c r="E19" s="9"/>
      <c r="F19" s="4">
        <v>43304</v>
      </c>
      <c r="G19" s="9"/>
      <c r="H19" s="5" t="s">
        <v>51</v>
      </c>
      <c r="I19" s="5"/>
      <c r="J19" s="5"/>
      <c r="K19" s="5"/>
      <c r="L19" s="5"/>
      <c r="M19" s="6"/>
      <c r="N19" s="6"/>
      <c r="O19" s="6">
        <f t="shared" si="0"/>
        <v>0</v>
      </c>
      <c r="P19" s="6">
        <f t="shared" si="1"/>
        <v>0</v>
      </c>
      <c r="Q19" s="5"/>
    </row>
    <row r="20" spans="1:17" ht="15">
      <c r="A20" s="1">
        <v>15</v>
      </c>
      <c r="B20" s="2" t="s">
        <v>32</v>
      </c>
      <c r="C20" s="3" t="s">
        <v>49</v>
      </c>
      <c r="D20" s="4">
        <v>43276</v>
      </c>
      <c r="E20" s="9"/>
      <c r="F20" s="4">
        <v>43304</v>
      </c>
      <c r="G20" s="9"/>
      <c r="H20" s="5" t="s">
        <v>51</v>
      </c>
      <c r="I20" s="5"/>
      <c r="J20" s="5"/>
      <c r="K20" s="5"/>
      <c r="L20" s="5"/>
      <c r="M20" s="6"/>
      <c r="N20" s="6"/>
      <c r="O20" s="6">
        <f t="shared" si="0"/>
        <v>0</v>
      </c>
      <c r="P20" s="6">
        <f>O20/24</f>
        <v>0</v>
      </c>
      <c r="Q20" s="5"/>
    </row>
    <row r="21" spans="1:17" ht="15">
      <c r="A21" s="1">
        <v>16</v>
      </c>
      <c r="B21" s="2" t="s">
        <v>33</v>
      </c>
      <c r="C21" s="3" t="s">
        <v>49</v>
      </c>
      <c r="D21" s="4">
        <v>43276</v>
      </c>
      <c r="E21" s="9"/>
      <c r="F21" s="4">
        <v>43304</v>
      </c>
      <c r="G21" s="9"/>
      <c r="H21" s="5" t="s">
        <v>51</v>
      </c>
      <c r="I21" s="5"/>
      <c r="J21" s="5"/>
      <c r="K21" s="5"/>
      <c r="L21" s="5"/>
      <c r="M21" s="6"/>
      <c r="N21" s="6"/>
      <c r="O21" s="6">
        <f t="shared" si="0"/>
        <v>0</v>
      </c>
      <c r="P21" s="6">
        <f>O21/24</f>
        <v>0</v>
      </c>
      <c r="Q21" s="5"/>
    </row>
    <row r="22" spans="1:17" ht="14.25" customHeight="1">
      <c r="A22" s="1">
        <v>17</v>
      </c>
      <c r="B22" s="2" t="s">
        <v>34</v>
      </c>
      <c r="C22" s="3" t="s">
        <v>49</v>
      </c>
      <c r="D22" s="4">
        <v>43276</v>
      </c>
      <c r="E22" s="9">
        <v>1313</v>
      </c>
      <c r="F22" s="4">
        <v>43304</v>
      </c>
      <c r="G22" s="9">
        <v>1348</v>
      </c>
      <c r="H22" s="5">
        <f>G22-E22</f>
        <v>35</v>
      </c>
      <c r="I22" s="5">
        <v>69300</v>
      </c>
      <c r="J22" s="5">
        <v>71449</v>
      </c>
      <c r="K22" s="5">
        <v>52088</v>
      </c>
      <c r="L22" s="5">
        <v>53892</v>
      </c>
      <c r="M22" s="6">
        <v>18039</v>
      </c>
      <c r="N22" s="6">
        <v>18712</v>
      </c>
      <c r="O22" s="6">
        <f t="shared" si="0"/>
        <v>673</v>
      </c>
      <c r="P22" s="6">
        <f t="shared" si="1"/>
        <v>28.041666666666668</v>
      </c>
      <c r="Q22" s="5">
        <f t="shared" si="3"/>
        <v>345</v>
      </c>
    </row>
    <row r="23" spans="1:17" ht="12.75" customHeight="1">
      <c r="A23" s="1">
        <v>18</v>
      </c>
      <c r="B23" s="2" t="s">
        <v>35</v>
      </c>
      <c r="C23" s="3" t="s">
        <v>49</v>
      </c>
      <c r="D23" s="4">
        <v>43276</v>
      </c>
      <c r="E23" s="9">
        <v>554</v>
      </c>
      <c r="F23" s="4">
        <v>43304</v>
      </c>
      <c r="G23" s="9">
        <v>591</v>
      </c>
      <c r="H23" s="5">
        <f>G23-E23</f>
        <v>37</v>
      </c>
      <c r="I23" s="5">
        <v>31092</v>
      </c>
      <c r="J23" s="5">
        <v>33321</v>
      </c>
      <c r="K23" s="5">
        <v>25108</v>
      </c>
      <c r="L23" s="5">
        <v>26930</v>
      </c>
      <c r="M23" s="6"/>
      <c r="N23" s="6">
        <v>8511</v>
      </c>
      <c r="O23" s="6">
        <f t="shared" si="0"/>
        <v>8511</v>
      </c>
      <c r="P23" s="6">
        <f t="shared" si="1"/>
        <v>354.625</v>
      </c>
      <c r="Q23" s="5">
        <f t="shared" si="3"/>
        <v>407</v>
      </c>
    </row>
    <row r="24" spans="1:17" ht="14.25" customHeight="1">
      <c r="A24" s="1">
        <v>19</v>
      </c>
      <c r="B24" s="2" t="s">
        <v>36</v>
      </c>
      <c r="C24" s="3" t="s">
        <v>49</v>
      </c>
      <c r="D24" s="4">
        <v>43276</v>
      </c>
      <c r="E24" s="9"/>
      <c r="F24" s="4">
        <v>43304</v>
      </c>
      <c r="G24" s="9"/>
      <c r="H24" s="5" t="s">
        <v>51</v>
      </c>
      <c r="I24" s="5"/>
      <c r="J24" s="5"/>
      <c r="K24" s="5"/>
      <c r="L24" s="5"/>
      <c r="M24" s="6"/>
      <c r="N24" s="6"/>
      <c r="O24" s="6">
        <f t="shared" si="0"/>
        <v>0</v>
      </c>
      <c r="P24" s="6">
        <f t="shared" si="1"/>
        <v>0</v>
      </c>
      <c r="Q24" s="5"/>
    </row>
    <row r="25" spans="1:17" ht="15">
      <c r="A25" s="1">
        <v>20</v>
      </c>
      <c r="B25" s="2" t="s">
        <v>37</v>
      </c>
      <c r="C25" s="3" t="s">
        <v>49</v>
      </c>
      <c r="D25" s="4">
        <v>43276</v>
      </c>
      <c r="E25" s="9">
        <v>2059</v>
      </c>
      <c r="F25" s="4">
        <v>43304</v>
      </c>
      <c r="G25" s="9">
        <v>2096</v>
      </c>
      <c r="H25" s="5">
        <f>G25-E25</f>
        <v>37</v>
      </c>
      <c r="I25" s="5">
        <v>97729</v>
      </c>
      <c r="J25" s="5">
        <v>99916</v>
      </c>
      <c r="K25" s="5">
        <v>76826</v>
      </c>
      <c r="L25" s="5">
        <v>78642</v>
      </c>
      <c r="M25" s="6">
        <v>26325</v>
      </c>
      <c r="N25" s="6">
        <v>26997</v>
      </c>
      <c r="O25" s="6">
        <f t="shared" si="0"/>
        <v>672</v>
      </c>
      <c r="P25" s="6">
        <f t="shared" si="1"/>
        <v>28</v>
      </c>
      <c r="Q25" s="5">
        <f t="shared" si="3"/>
        <v>371</v>
      </c>
    </row>
    <row r="26" spans="1:17" ht="13.5" customHeight="1">
      <c r="A26" s="1">
        <v>21</v>
      </c>
      <c r="B26" s="2" t="s">
        <v>38</v>
      </c>
      <c r="C26" s="3" t="s">
        <v>49</v>
      </c>
      <c r="D26" s="4">
        <v>43276</v>
      </c>
      <c r="E26" s="9">
        <v>1367</v>
      </c>
      <c r="F26" s="4">
        <v>43304</v>
      </c>
      <c r="G26" s="9">
        <v>1404</v>
      </c>
      <c r="H26" s="5">
        <f>G26-E26</f>
        <v>37</v>
      </c>
      <c r="I26" s="5">
        <v>87649</v>
      </c>
      <c r="J26" s="5">
        <v>90489</v>
      </c>
      <c r="K26" s="5">
        <v>76460</v>
      </c>
      <c r="L26" s="5">
        <v>78989</v>
      </c>
      <c r="M26" s="6">
        <v>18039</v>
      </c>
      <c r="N26" s="6">
        <v>18718</v>
      </c>
      <c r="O26" s="6">
        <f t="shared" si="0"/>
        <v>679</v>
      </c>
      <c r="P26" s="6">
        <f t="shared" si="1"/>
        <v>28.291666666666668</v>
      </c>
      <c r="Q26" s="5">
        <f t="shared" si="3"/>
        <v>311</v>
      </c>
    </row>
    <row r="27" spans="1:17" ht="13.5" customHeight="1">
      <c r="A27" s="1">
        <v>22</v>
      </c>
      <c r="B27" s="2" t="s">
        <v>39</v>
      </c>
      <c r="C27" s="3" t="s">
        <v>49</v>
      </c>
      <c r="D27" s="4">
        <v>43276</v>
      </c>
      <c r="E27" s="9">
        <v>2142</v>
      </c>
      <c r="F27" s="4">
        <v>43304</v>
      </c>
      <c r="G27" s="9">
        <v>2179</v>
      </c>
      <c r="H27" s="5">
        <f>G27-E27</f>
        <v>37</v>
      </c>
      <c r="I27" s="5">
        <v>111287</v>
      </c>
      <c r="J27" s="5">
        <v>113762</v>
      </c>
      <c r="K27" s="5">
        <v>88358</v>
      </c>
      <c r="L27" s="5">
        <v>90468</v>
      </c>
      <c r="M27" s="6">
        <v>26635</v>
      </c>
      <c r="N27" s="6">
        <v>27308</v>
      </c>
      <c r="O27" s="6">
        <f t="shared" si="0"/>
        <v>673</v>
      </c>
      <c r="P27" s="6">
        <f t="shared" si="1"/>
        <v>28.041666666666668</v>
      </c>
      <c r="Q27" s="5">
        <f t="shared" si="3"/>
        <v>365</v>
      </c>
    </row>
    <row r="28" spans="1:17" ht="13.5" customHeight="1">
      <c r="A28" s="1">
        <v>23</v>
      </c>
      <c r="B28" s="2" t="s">
        <v>40</v>
      </c>
      <c r="C28" s="3" t="s">
        <v>49</v>
      </c>
      <c r="D28" s="4">
        <v>43276</v>
      </c>
      <c r="E28" s="12"/>
      <c r="F28" s="4">
        <v>43304</v>
      </c>
      <c r="G28" s="12"/>
      <c r="H28" s="5" t="s">
        <v>51</v>
      </c>
      <c r="I28" s="5"/>
      <c r="J28" s="5"/>
      <c r="K28" s="5"/>
      <c r="L28" s="5"/>
      <c r="M28" s="6"/>
      <c r="N28" s="6"/>
      <c r="O28" s="6">
        <f>N28-M28</f>
        <v>0</v>
      </c>
      <c r="P28" s="6">
        <f>O28/24</f>
        <v>0</v>
      </c>
      <c r="Q28" s="5"/>
    </row>
    <row r="29" spans="1:17" ht="15">
      <c r="A29" s="1">
        <v>24</v>
      </c>
      <c r="B29" s="2" t="s">
        <v>41</v>
      </c>
      <c r="C29" s="3" t="s">
        <v>49</v>
      </c>
      <c r="D29" s="4">
        <v>43276</v>
      </c>
      <c r="E29" s="9">
        <v>385</v>
      </c>
      <c r="F29" s="4">
        <v>43304</v>
      </c>
      <c r="G29" s="9">
        <v>401</v>
      </c>
      <c r="H29" s="5">
        <f>G29-E29</f>
        <v>16</v>
      </c>
      <c r="I29" s="5">
        <v>29493</v>
      </c>
      <c r="J29" s="5">
        <v>30205</v>
      </c>
      <c r="K29" s="5">
        <v>26229</v>
      </c>
      <c r="L29" s="5">
        <v>26785</v>
      </c>
      <c r="M29" s="6">
        <v>9141</v>
      </c>
      <c r="N29" s="6">
        <v>9814</v>
      </c>
      <c r="O29" s="6">
        <f>N29-M29</f>
        <v>673</v>
      </c>
      <c r="P29" s="6">
        <f>O29/24</f>
        <v>28.041666666666668</v>
      </c>
      <c r="Q29" s="5">
        <f t="shared" si="3"/>
        <v>156</v>
      </c>
    </row>
    <row r="30" spans="1:17" ht="15">
      <c r="A30" s="1">
        <v>25</v>
      </c>
      <c r="B30" s="2" t="s">
        <v>42</v>
      </c>
      <c r="C30" s="3" t="s">
        <v>49</v>
      </c>
      <c r="D30" s="4">
        <v>43276</v>
      </c>
      <c r="E30" s="9"/>
      <c r="F30" s="4">
        <v>43304</v>
      </c>
      <c r="G30" s="9"/>
      <c r="H30" s="5" t="s">
        <v>51</v>
      </c>
      <c r="I30" s="5"/>
      <c r="J30" s="5"/>
      <c r="K30" s="5"/>
      <c r="L30" s="5"/>
      <c r="M30" s="6"/>
      <c r="N30" s="6"/>
      <c r="O30" s="6">
        <f>N30-M30</f>
        <v>0</v>
      </c>
      <c r="P30" s="6">
        <f>O30/24</f>
        <v>0</v>
      </c>
      <c r="Q30" s="5"/>
    </row>
    <row r="31" spans="1:17" ht="15">
      <c r="A31" s="1">
        <v>26</v>
      </c>
      <c r="B31" s="2" t="s">
        <v>43</v>
      </c>
      <c r="C31" s="3" t="s">
        <v>49</v>
      </c>
      <c r="D31" s="4">
        <v>43276</v>
      </c>
      <c r="E31" s="9">
        <v>527</v>
      </c>
      <c r="F31" s="4">
        <v>43304</v>
      </c>
      <c r="G31" s="9">
        <v>553</v>
      </c>
      <c r="H31" s="5">
        <f>G31-E31</f>
        <v>26</v>
      </c>
      <c r="I31" s="5">
        <v>34323</v>
      </c>
      <c r="J31" s="5">
        <v>36204</v>
      </c>
      <c r="K31" s="5">
        <v>29461</v>
      </c>
      <c r="L31" s="5">
        <v>31106</v>
      </c>
      <c r="M31" s="6">
        <v>9141</v>
      </c>
      <c r="N31" s="6">
        <v>9814</v>
      </c>
      <c r="O31" s="6">
        <f>N31-M31</f>
        <v>673</v>
      </c>
      <c r="P31" s="6">
        <f>O31/24</f>
        <v>28.041666666666668</v>
      </c>
      <c r="Q31" s="5">
        <f t="shared" si="3"/>
        <v>236</v>
      </c>
    </row>
    <row r="32" spans="1:17" ht="15">
      <c r="A32" s="1">
        <v>27</v>
      </c>
      <c r="B32" s="2" t="s">
        <v>45</v>
      </c>
      <c r="C32" s="3" t="s">
        <v>49</v>
      </c>
      <c r="D32" s="4">
        <v>43276</v>
      </c>
      <c r="E32" s="9"/>
      <c r="F32" s="4">
        <v>43304</v>
      </c>
      <c r="G32" s="9"/>
      <c r="H32" s="5"/>
      <c r="I32" s="5"/>
      <c r="J32" s="5"/>
      <c r="K32" s="5"/>
      <c r="L32" s="5"/>
      <c r="M32" s="6"/>
      <c r="N32" s="6"/>
      <c r="O32" s="6"/>
      <c r="P32" s="6"/>
      <c r="Q32" s="5"/>
    </row>
    <row r="33" spans="1:17" ht="15">
      <c r="A33" s="1">
        <v>28</v>
      </c>
      <c r="B33" s="2" t="s">
        <v>44</v>
      </c>
      <c r="C33" s="3" t="s">
        <v>49</v>
      </c>
      <c r="D33" s="4">
        <v>43276</v>
      </c>
      <c r="E33" s="9"/>
      <c r="F33" s="4">
        <v>43304</v>
      </c>
      <c r="G33" s="9"/>
      <c r="H33" s="5" t="s">
        <v>51</v>
      </c>
      <c r="I33" s="5"/>
      <c r="J33" s="5"/>
      <c r="K33" s="5"/>
      <c r="L33" s="5"/>
      <c r="M33" s="5"/>
      <c r="N33" s="5"/>
      <c r="O33" s="6"/>
      <c r="P33" s="6"/>
      <c r="Q33" s="5"/>
    </row>
    <row r="34" spans="3:14" ht="15">
      <c r="C34" s="13" t="s">
        <v>48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3:14" ht="15" customHeight="1"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3:14" ht="15" customHeight="1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3:14" ht="14.25" customHeight="1"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3:14" ht="14.25" customHeight="1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ht="15.75" customHeight="1"/>
    <row r="40" ht="15.75" customHeight="1"/>
    <row r="41" ht="15" customHeight="1"/>
    <row r="42" ht="15" customHeight="1"/>
    <row r="43" ht="15.75" customHeight="1"/>
    <row r="46" ht="14.25" customHeight="1"/>
    <row r="47" ht="15" customHeight="1"/>
    <row r="48" ht="15" customHeight="1"/>
    <row r="49" ht="15" customHeight="1"/>
    <row r="50" ht="15" customHeight="1"/>
    <row r="51" ht="15.75" customHeight="1"/>
    <row r="52" ht="15.75" customHeight="1"/>
    <row r="53" ht="15.75" customHeight="1"/>
    <row r="54" ht="15.75" customHeight="1"/>
    <row r="55" ht="14.25" customHeight="1"/>
    <row r="56" ht="14.25" customHeight="1"/>
    <row r="57" ht="15" customHeight="1"/>
    <row r="58" ht="15.75" customHeight="1"/>
    <row r="59" ht="15.75" customHeight="1"/>
    <row r="60" ht="15.75" customHeight="1"/>
    <row r="61" ht="15.75" customHeight="1"/>
    <row r="62" ht="16.5" customHeight="1"/>
    <row r="63" ht="16.5" customHeight="1"/>
    <row r="66" ht="13.5" customHeight="1"/>
    <row r="67" ht="13.5" customHeight="1"/>
    <row r="68" ht="14.25" customHeight="1"/>
    <row r="69" ht="14.25" customHeight="1"/>
    <row r="70" ht="13.5" customHeight="1"/>
    <row r="82" ht="14.25" customHeight="1"/>
    <row r="83" ht="15" customHeight="1"/>
    <row r="84" ht="15" customHeight="1"/>
    <row r="85" ht="15" customHeight="1"/>
    <row r="86" ht="15.75" customHeight="1"/>
    <row r="87" ht="15.75" customHeight="1"/>
    <row r="88" ht="15.75" customHeight="1"/>
    <row r="89" ht="15.75" customHeight="1"/>
    <row r="90" ht="15.75" customHeight="1"/>
    <row r="92" ht="15" customHeight="1"/>
    <row r="93" ht="15.75" customHeight="1"/>
    <row r="94" ht="16.5" customHeight="1"/>
    <row r="95" ht="22.5" customHeight="1"/>
    <row r="96" ht="24.75" customHeight="1"/>
    <row r="97" ht="23.25" customHeight="1"/>
    <row r="98" ht="24.75" customHeight="1"/>
    <row r="99" ht="15.75" customHeight="1"/>
    <row r="129" ht="15" customHeight="1"/>
  </sheetData>
  <sheetProtection/>
  <mergeCells count="24">
    <mergeCell ref="I2:L2"/>
    <mergeCell ref="M2:P2"/>
    <mergeCell ref="I3:J3"/>
    <mergeCell ref="J4:J5"/>
    <mergeCell ref="K4:K5"/>
    <mergeCell ref="K3:L3"/>
    <mergeCell ref="A1:Q1"/>
    <mergeCell ref="A2:A5"/>
    <mergeCell ref="B2:B5"/>
    <mergeCell ref="C2:C5"/>
    <mergeCell ref="D2:H2"/>
    <mergeCell ref="D3:E3"/>
    <mergeCell ref="O4:P4"/>
    <mergeCell ref="G4:G5"/>
    <mergeCell ref="Q2:Q5"/>
    <mergeCell ref="D4:D5"/>
    <mergeCell ref="C34:N38"/>
    <mergeCell ref="F3:G3"/>
    <mergeCell ref="M3:P3"/>
    <mergeCell ref="E4:E5"/>
    <mergeCell ref="H4:H5"/>
    <mergeCell ref="F4:F5"/>
    <mergeCell ref="L4:L5"/>
    <mergeCell ref="I4:I5"/>
  </mergeCells>
  <printOptions/>
  <pageMargins left="0.25" right="0.25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2018-05-23T13:03:22Z</cp:lastPrinted>
  <dcterms:created xsi:type="dcterms:W3CDTF">2011-12-05T20:30:31Z</dcterms:created>
  <dcterms:modified xsi:type="dcterms:W3CDTF">2018-11-23T12:01:08Z</dcterms:modified>
  <cp:category/>
  <cp:version/>
  <cp:contentType/>
  <cp:contentStatus/>
</cp:coreProperties>
</file>